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" name="ID_C8429A8EEE8A49A2A9C00DEA9B1BB08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4700" y="6908800"/>
          <a:ext cx="3429000" cy="5734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F5125F9837964CD8B7204B1B49A6767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24700" y="7543800"/>
          <a:ext cx="5505450" cy="3124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E33B9BE322634DF7BFD298A193E82A9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636385" y="5594985"/>
          <a:ext cx="1499870" cy="7308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E69C93CFA20E435D8DE754EF4963BA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624955" y="7000240"/>
          <a:ext cx="1605915" cy="6686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67761379C13A4EF6B823B874BF71E1F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81470" y="6365875"/>
          <a:ext cx="1447165" cy="7105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9A8C95D94BEF483289C756223FCF81B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613525" y="3400425"/>
          <a:ext cx="1652270" cy="7277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E62BB64DF86942B6B7F98435673BBC6F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682105" y="1262380"/>
          <a:ext cx="1686560" cy="8185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A5C231B73AF549DE972501ED33BF858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016750" y="8838565"/>
          <a:ext cx="7143750" cy="30099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<sst xmlns="http://schemas.openxmlformats.org/spreadsheetml/2006/main" count="49" uniqueCount="29">
  <si>
    <t>行知学院综合治理中心外围安全文化设计制作明细清单</t>
  </si>
  <si>
    <t>序号</t>
  </si>
  <si>
    <t>项目</t>
  </si>
  <si>
    <t>材质规格</t>
  </si>
  <si>
    <t>尺寸（m）</t>
  </si>
  <si>
    <t>数量</t>
  </si>
  <si>
    <t>单位</t>
  </si>
  <si>
    <t>图片</t>
  </si>
  <si>
    <t>宽</t>
  </si>
  <si>
    <t>高</t>
  </si>
  <si>
    <t>双面灯箱烤漆异型宣传栏</t>
  </si>
  <si>
    <t>主体采用1.2mm厚304不锈钢板，数控折弯、氩弧焊满焊工艺成型，表面喷涂氟碳漆（底漆1道+面漆2道），干膜厚度≥280μm，含氟量≥30%，内部配置蓝景高压防水漫反射LED灯条，灯箱面板采用6mm钢化玻璃，外覆1.2mm拉丝不锈钢装饰框，内衬5mm透明PC板，立柱为200×200×4mm热镀锌方钢，外包304不锈钢烤漆；内部龙骨采用100×100×3mm热镀锌方管焊接，辅以50×80×3mm方管加固，预埋件采用500×500×10mm碳钢板，C30混凝土浇筑基础（坑深1.2m），预埋螺栓强度等级≥8.8级。</t>
  </si>
  <si>
    <t>平方米</t>
  </si>
  <si>
    <t>烤漆立体字</t>
  </si>
  <si>
    <t>1.2mm厚304不锈钢板激光切割，
开槽氩弧焊满焊工艺成型 打磨平整  汽车烤漆（底漆1道+面漆2道）</t>
  </si>
  <si>
    <t>个</t>
  </si>
  <si>
    <t>主体采用1.2mm厚304不锈钢板，数控折弯、氩弧焊满焊工艺成型，表面喷涂氟碳漆，（底漆1道+面漆2道）干膜厚度≥280μm，含氟量≥30%，内部配置蓝景高压防水漫反射LED灯条，灯箱面板采用6mm钢化玻璃，外覆1.2mm拉丝不锈钢装饰框，内衬5mm透明PC板，立柱为200×200×4mm热镀锌方钢，外包304不锈钢烤漆；内部龙骨采用100×100×3mm热镀锌方管焊接，辅以50×80×3mm方管加固，预埋件采用500×500×10mm碳钢板，C30混凝土浇筑基础（坑深1.2m），预埋螺栓强度等级≥8.8级。</t>
  </si>
  <si>
    <t>铁艺造型椅子</t>
  </si>
  <si>
    <t>3*4热镀镀锌管三维弯管 激光切割，氩弧焊满焊工艺成型，高温喷塑</t>
  </si>
  <si>
    <t>套</t>
  </si>
  <si>
    <t>精神保垒</t>
  </si>
  <si>
    <t>三面展示面板采用1.5-厚3046不锈钢板（镍含量≥8%，铬含量≥18%），表面经喷砂/镜面/蚀刻工艺处理，通过三维激光切割与数控液压卷板机实现复杂曲面造型精度误差≤0.5mm。  采用脉冲氩弧焊满焊，焊缝经机械抛光+电解抛光双重处理，表面粗糙度Ra≤0.8μm。 整体酸洗钝化生成氧化铬保护层，喷涂氟碳透明漆（干膜厚度≥35μm），耐盐雾≥2000小时。主骨架采用80×80×4mm不锈钢方管，内部嵌套**热镀锌钢龙骨*（120×120×5mm），节点处螺栓紧固，抗风等级≥12级。发光部分采用5mm厚进口亚克力面板，内置防水LED模组，</t>
  </si>
  <si>
    <t>项</t>
  </si>
  <si>
    <t>造型花箱座椅</t>
  </si>
  <si>
    <t>椅身与花箱主体采用1.5mm厚304不锈钢板（含铬≥18%、镍≥8%），表面处理可选拉丝/镜面/喷砂工艺，激光切割，精准裁切，数控液压折弯，氩弧焊满焊工艺，焊后焊缝经机械精磨抛光，去除氧化层并增强附着力，再经酸洗钝化，接缝处涂覆环氧树脂密封胶。椅体主支撑为50×50×3mm不锈钢方管，内部增设热镀锌钢龙骨100×100×4mm）， 椅面铺设塑木，花箱内胆配置0.5mm厚镀锌钢板内胆花箱功能底部预设排水孔（孔径8mm，间距200mm）搭配防堵塞滤网；边缘采用无缝折边工艺。</t>
  </si>
  <si>
    <t xml:space="preserve">
4.5*0.45*60</t>
  </si>
  <si>
    <t>主题公园造型</t>
  </si>
  <si>
    <t>主体采用1.5mm厚304不锈钢板，激光切割  外饰面采用氟碳烤漆工艺（底漆1道+面漆2道），干膜厚度≥300μm，主立柱采用250×250×5mm不锈钢方管，内部加强骨架为150×150×4mm热镀锌方钢采用激光切割成型，数控折弯加工，焊接部位采用氩弧焊满焊工艺，焊后精细抛光处理。</t>
  </si>
  <si>
    <t>3.5*0.9*0.15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</si>
</sst>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9.png"/><Relationship Id="rId7" Type="http://schemas.openxmlformats.org/officeDocument/2006/relationships/image" Target="media/image8.png"/><Relationship Id="rId6" Type="http://schemas.openxmlformats.org/officeDocument/2006/relationships/image" Target="media/image7.png"/><Relationship Id="rId5" Type="http://schemas.openxmlformats.org/officeDocument/2006/relationships/image" Target="media/image6.png"/><Relationship Id="rId4" Type="http://schemas.openxmlformats.org/officeDocument/2006/relationships/image" Target="media/image5.png"/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89535</xdr:colOff>
      <xdr:row>9</xdr:row>
      <xdr:rowOff>36830</xdr:rowOff>
    </xdr:from>
    <xdr:to>
      <xdr:col>7</xdr:col>
      <xdr:colOff>1814195</xdr:colOff>
      <xdr:row>9</xdr:row>
      <xdr:rowOff>1094105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9490" y="6539230"/>
          <a:ext cx="1724660" cy="10572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85" zoomScaleNormal="85" workbookViewId="0">
      <selection activeCell="K14" sqref="K14"/>
    </sheetView>
  </sheetViews>
  <sheetFormatPr defaultColWidth="9" defaultRowHeight="50" customHeight="1"/>
  <cols>
    <col min="1" max="1" width="5.43333333333333" style="1" customWidth="1"/>
    <col min="2" max="2" width="14.8583333333333" style="2" customWidth="1"/>
    <col min="3" max="3" width="47.35" style="3" customWidth="1"/>
    <col min="4" max="7" width="6.90833333333333" style="1" customWidth="1"/>
    <col min="8" max="8" width="24.5583333333333" style="1" customWidth="1"/>
    <col min="9" max="9" width="9" style="1"/>
    <col min="10" max="10" width="45.225" style="1"/>
    <col min="11" max="16384" width="9" style="1"/>
  </cols>
  <sheetData>
    <row r="1" ht="40" customHeight="1" spans="1:8">
      <c r="A1" s="4" t="s">
        <v>0</v>
      </c>
      <c r="B1" s="5"/>
      <c r="C1" s="6"/>
      <c r="D1" s="7"/>
      <c r="E1" s="7"/>
      <c r="F1" s="7"/>
      <c r="G1" s="7"/>
      <c r="H1" s="7"/>
    </row>
    <row r="2" ht="21" customHeight="1" spans="1:8">
      <c r="A2" s="8" t="s">
        <v>1</v>
      </c>
      <c r="B2" s="9" t="s">
        <v>2</v>
      </c>
      <c r="C2" s="10" t="s">
        <v>3</v>
      </c>
      <c r="D2" s="8" t="s">
        <v>4</v>
      </c>
      <c r="E2" s="8"/>
      <c r="F2" s="8" t="s">
        <v>5</v>
      </c>
      <c r="G2" s="8" t="s">
        <v>6</v>
      </c>
      <c r="H2" s="8" t="s">
        <v>7</v>
      </c>
    </row>
    <row r="3" ht="22" customHeight="1" spans="1:8">
      <c r="A3" s="8"/>
      <c r="B3" s="9"/>
      <c r="C3" s="11"/>
      <c r="D3" s="8" t="s">
        <v>8</v>
      </c>
      <c r="E3" s="8" t="s">
        <v>9</v>
      </c>
      <c r="F3" s="8"/>
      <c r="G3" s="8"/>
      <c r="H3" s="8"/>
    </row>
    <row r="4" ht="124" customHeight="1" spans="1:8">
      <c r="A4" s="12">
        <v>1</v>
      </c>
      <c r="B4" s="13" t="s">
        <v>10</v>
      </c>
      <c r="C4" s="14" t="s">
        <v>11</v>
      </c>
      <c r="D4" s="12">
        <v>5</v>
      </c>
      <c r="E4" s="12">
        <v>1.8</v>
      </c>
      <c r="F4" s="12">
        <v>9</v>
      </c>
      <c r="G4" s="12" t="s">
        <v>12</v>
      </c>
      <c r="H4" s="12" t="str">
        <f>_xlfn.DISPIMG("ID_E62BB64DF86942B6B7F98435673BBC6F",1)</f>
        <v>=DISPIMG("ID_E62BB64DF86942B6B7F98435673BBC6F",1)</v>
      </c>
    </row>
    <row r="5" ht="45" customHeight="1" spans="1:8">
      <c r="A5" s="12">
        <v>2</v>
      </c>
      <c r="B5" s="13" t="s">
        <v>13</v>
      </c>
      <c r="C5" s="14" t="s">
        <v>14</v>
      </c>
      <c r="D5" s="12">
        <v>0.4</v>
      </c>
      <c r="E5" s="12">
        <v>0.4</v>
      </c>
      <c r="F5" s="12">
        <v>8</v>
      </c>
      <c r="G5" s="12" t="s">
        <v>15</v>
      </c>
      <c r="H5" s="12"/>
    </row>
    <row r="6" ht="122" customHeight="1" spans="1:8">
      <c r="A6" s="12">
        <v>3</v>
      </c>
      <c r="B6" s="13" t="s">
        <v>10</v>
      </c>
      <c r="C6" s="14" t="s">
        <v>16</v>
      </c>
      <c r="D6" s="12">
        <v>5.3</v>
      </c>
      <c r="E6" s="12">
        <v>1.8</v>
      </c>
      <c r="F6" s="12">
        <v>9.54</v>
      </c>
      <c r="G6" s="12" t="s">
        <v>12</v>
      </c>
      <c r="H6" s="12" t="str">
        <f>_xlfn.DISPIMG("ID_9A8C95D94BEF483289C756223FCF81BE",1)</f>
        <v>=DISPIMG("ID_9A8C95D94BEF483289C756223FCF81BE",1)</v>
      </c>
    </row>
    <row r="7" ht="46" customHeight="1" spans="1:11">
      <c r="A7" s="12">
        <v>4</v>
      </c>
      <c r="B7" s="13" t="s">
        <v>13</v>
      </c>
      <c r="C7" s="14" t="s">
        <v>14</v>
      </c>
      <c r="D7" s="12">
        <v>0.24</v>
      </c>
      <c r="E7" s="12">
        <v>0.24</v>
      </c>
      <c r="F7" s="12">
        <v>4</v>
      </c>
      <c r="G7" s="12" t="s">
        <v>15</v>
      </c>
      <c r="H7" s="12"/>
      <c r="J7" s="19"/>
      <c r="K7" s="19"/>
    </row>
    <row r="8" ht="46" customHeight="1" spans="1:11">
      <c r="A8" s="12">
        <v>5</v>
      </c>
      <c r="B8" s="13"/>
      <c r="C8" s="14" t="s">
        <v>14</v>
      </c>
      <c r="D8" s="12">
        <v>0.16</v>
      </c>
      <c r="E8" s="12">
        <v>0.16</v>
      </c>
      <c r="F8" s="12">
        <v>4</v>
      </c>
      <c r="G8" s="12" t="s">
        <v>15</v>
      </c>
      <c r="H8" s="12"/>
      <c r="J8" s="19"/>
      <c r="K8" s="19"/>
    </row>
    <row r="9" ht="46" customHeight="1" spans="1:11">
      <c r="A9" s="12">
        <v>6</v>
      </c>
      <c r="B9" s="13"/>
      <c r="C9" s="14" t="s">
        <v>14</v>
      </c>
      <c r="D9" s="12">
        <v>0.15</v>
      </c>
      <c r="E9" s="12">
        <v>0.15</v>
      </c>
      <c r="F9" s="12">
        <v>13</v>
      </c>
      <c r="G9" s="12" t="s">
        <v>15</v>
      </c>
      <c r="H9" s="12"/>
      <c r="J9" s="20"/>
      <c r="K9" s="19"/>
    </row>
    <row r="10" ht="90" customHeight="1" spans="1:11">
      <c r="A10" s="12">
        <v>7</v>
      </c>
      <c r="B10" s="13" t="s">
        <v>17</v>
      </c>
      <c r="C10" s="14" t="s">
        <v>18</v>
      </c>
      <c r="D10" s="12"/>
      <c r="E10" s="12"/>
      <c r="F10" s="12">
        <v>2</v>
      </c>
      <c r="G10" s="12" t="s">
        <v>19</v>
      </c>
      <c r="H10" s="12"/>
      <c r="J10" s="19"/>
      <c r="K10" s="19"/>
    </row>
    <row r="11" ht="118" customHeight="1" spans="1:11">
      <c r="A11" s="12">
        <v>8</v>
      </c>
      <c r="B11" s="13" t="s">
        <v>10</v>
      </c>
      <c r="C11" s="14" t="s">
        <v>16</v>
      </c>
      <c r="D11" s="12">
        <v>5.2</v>
      </c>
      <c r="E11" s="12">
        <v>1.8</v>
      </c>
      <c r="F11" s="12">
        <v>9.36</v>
      </c>
      <c r="G11" s="12" t="s">
        <v>12</v>
      </c>
      <c r="H11" s="12" t="str">
        <f>_xlfn.DISPIMG("ID_E33B9BE322634DF7BFD298A193E82A91",1)</f>
        <v>=DISPIMG("ID_E33B9BE322634DF7BFD298A193E82A91",1)</v>
      </c>
      <c r="J11" s="20"/>
      <c r="K11" s="19"/>
    </row>
    <row r="12" ht="120" customHeight="1" spans="1:11">
      <c r="A12" s="12">
        <v>9</v>
      </c>
      <c r="B12" s="13" t="s">
        <v>10</v>
      </c>
      <c r="C12" s="14" t="s">
        <v>16</v>
      </c>
      <c r="D12" s="12">
        <v>5.2</v>
      </c>
      <c r="E12" s="12">
        <v>1.8</v>
      </c>
      <c r="F12" s="12">
        <v>9.36</v>
      </c>
      <c r="G12" s="12" t="s">
        <v>12</v>
      </c>
      <c r="H12" s="12" t="str">
        <f>_xlfn.DISPIMG("ID_67761379C13A4EF6B823B874BF71E1FE",1)</f>
        <v>=DISPIMG("ID_67761379C13A4EF6B823B874BF71E1FE",1)</v>
      </c>
      <c r="J12" s="19"/>
      <c r="K12" s="19"/>
    </row>
    <row r="13" ht="123" customHeight="1" spans="1:8">
      <c r="A13" s="12">
        <v>10</v>
      </c>
      <c r="B13" s="13" t="s">
        <v>10</v>
      </c>
      <c r="C13" s="14" t="s">
        <v>16</v>
      </c>
      <c r="D13" s="12">
        <v>5</v>
      </c>
      <c r="E13" s="12">
        <v>1.8</v>
      </c>
      <c r="F13" s="12">
        <v>9</v>
      </c>
      <c r="G13" s="12" t="s">
        <v>12</v>
      </c>
      <c r="H13" s="12" t="str">
        <f>_xlfn.DISPIMG("ID_E69C93CFA20E435D8DE754EF4963BA70",1)</f>
        <v>=DISPIMG("ID_E69C93CFA20E435D8DE754EF4963BA70",1)</v>
      </c>
    </row>
    <row r="14" ht="128" customHeight="1" spans="1:8">
      <c r="A14" s="12">
        <v>11</v>
      </c>
      <c r="B14" s="13" t="s">
        <v>20</v>
      </c>
      <c r="C14" s="15" t="s">
        <v>21</v>
      </c>
      <c r="D14" s="12">
        <v>1.6</v>
      </c>
      <c r="E14" s="12">
        <v>4</v>
      </c>
      <c r="F14" s="12">
        <v>1</v>
      </c>
      <c r="G14" s="12" t="s">
        <v>22</v>
      </c>
      <c r="H14" s="12" t="str">
        <f>_xlfn.DISPIMG("ID_C8429A8EEE8A49A2A9C00DEA9B1BB08F",1)</f>
        <v>=DISPIMG("ID_C8429A8EEE8A49A2A9C00DEA9B1BB08F",1)</v>
      </c>
    </row>
    <row r="15" ht="121" customHeight="1" spans="1:8">
      <c r="A15" s="12">
        <v>12</v>
      </c>
      <c r="B15" s="13" t="s">
        <v>23</v>
      </c>
      <c r="C15" s="14" t="s">
        <v>24</v>
      </c>
      <c r="D15" s="16" t="s">
        <v>25</v>
      </c>
      <c r="E15" s="17"/>
      <c r="F15" s="12">
        <v>3</v>
      </c>
      <c r="G15" s="12" t="s">
        <v>19</v>
      </c>
      <c r="H15" s="12" t="str">
        <f>_xlfn.DISPIMG("ID_F5125F9837964CD8B7204B1B49A67673",1)</f>
        <v>=DISPIMG("ID_F5125F9837964CD8B7204B1B49A67673",1)</v>
      </c>
    </row>
    <row r="16" ht="74" customHeight="1" spans="1:8">
      <c r="A16" s="12">
        <v>13</v>
      </c>
      <c r="B16" s="13" t="s">
        <v>26</v>
      </c>
      <c r="C16" s="14" t="s">
        <v>27</v>
      </c>
      <c r="D16" s="18" t="s">
        <v>28</v>
      </c>
      <c r="E16" s="17"/>
      <c r="F16" s="12">
        <v>1</v>
      </c>
      <c r="G16" s="12" t="s">
        <v>19</v>
      </c>
      <c r="H16" s="12" t="str">
        <f>_xlfn.DISPIMG("ID_A5C231B73AF549DE972501ED33BF8586",1)</f>
        <v>=DISPIMG("ID_A5C231B73AF549DE972501ED33BF8586",1)</v>
      </c>
    </row>
  </sheetData>
  <mergeCells count="13">
    <mergeCell ref="A1:H1"/>
    <mergeCell ref="D2:E2"/>
    <mergeCell ref="D15:E15"/>
    <mergeCell ref="D16:E16"/>
    <mergeCell ref="A2:A3"/>
    <mergeCell ref="B2:B3"/>
    <mergeCell ref="B7:B9"/>
    <mergeCell ref="C2:C3"/>
    <mergeCell ref="F2:F3"/>
    <mergeCell ref="G2:G3"/>
    <mergeCell ref="H2:H3"/>
    <mergeCell ref="H4:H5"/>
    <mergeCell ref="H6:H9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君子天乐</cp:lastModifiedBy>
  <dcterms:created xsi:type="dcterms:W3CDTF">2025-03-06T08:14:00Z</dcterms:created>
  <dcterms:modified xsi:type="dcterms:W3CDTF">2025-05-07T01:39:43Z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F8C62B789B8E4DF3BBA52A5B00B50DC7_13</vt:lpwstr>
  </property>
  <property fmtid="{D5CDD505-2E9C-101B-9397-08002B2CF9AE}" pid="3" name="KSOProductBuildVer">
    <vt:lpwstr>2052-12.1.0.20784</vt:lpwstr>
  </property>
</Properties>
</file>